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15300" windowHeight="5832" firstSheet="4" activeTab="1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</sheets>
  <calcPr calcId="125725"/>
</workbook>
</file>

<file path=xl/calcChain.xml><?xml version="1.0" encoding="utf-8"?>
<calcChain xmlns="http://schemas.openxmlformats.org/spreadsheetml/2006/main">
  <c r="B9" i="12"/>
  <c r="B8"/>
  <c r="B7"/>
  <c r="A7"/>
  <c r="B4"/>
  <c r="B3"/>
  <c r="B2"/>
  <c r="A2"/>
  <c r="C11" i="11"/>
  <c r="B12"/>
  <c r="B11"/>
  <c r="D9"/>
  <c r="B9"/>
  <c r="C4"/>
  <c r="D3"/>
  <c r="D6"/>
  <c r="C6"/>
  <c r="C5"/>
  <c r="C3"/>
  <c r="B11" i="10"/>
  <c r="B10"/>
  <c r="A4" i="11"/>
  <c r="A3"/>
  <c r="B6" i="8"/>
  <c r="B5"/>
  <c r="C8" i="7"/>
  <c r="C10" i="6"/>
  <c r="B7"/>
  <c r="D6"/>
  <c r="D4"/>
  <c r="D4" i="5"/>
  <c r="D3"/>
  <c r="D5" i="4"/>
  <c r="D6" i="3"/>
  <c r="D5" i="2"/>
  <c r="D3" i="1"/>
  <c r="D4" i="4"/>
  <c r="D3"/>
  <c r="D5" i="3"/>
  <c r="D3"/>
  <c r="D3" i="2"/>
  <c r="D2" i="1"/>
  <c r="C5" i="10"/>
  <c r="C3"/>
  <c r="C1"/>
  <c r="B8"/>
  <c r="B7"/>
  <c r="A7"/>
  <c r="A5"/>
  <c r="A3"/>
  <c r="A1"/>
  <c r="C2" i="9"/>
  <c r="C1"/>
  <c r="B8"/>
  <c r="B7"/>
  <c r="A9"/>
  <c r="A8"/>
  <c r="A7"/>
  <c r="A5"/>
  <c r="B3"/>
  <c r="B1"/>
  <c r="A3"/>
  <c r="A1"/>
  <c r="A3" i="8"/>
  <c r="A1"/>
  <c r="B3" i="7"/>
  <c r="B12"/>
  <c r="B9"/>
  <c r="B7"/>
  <c r="B5"/>
  <c r="C3" i="6"/>
  <c r="A1"/>
  <c r="A4" i="5"/>
  <c r="C2"/>
  <c r="A1"/>
  <c r="B6" i="4"/>
  <c r="B7" i="3"/>
  <c r="B6"/>
  <c r="B7" i="2"/>
  <c r="B6"/>
  <c r="B5" i="1"/>
</calcChain>
</file>

<file path=xl/sharedStrings.xml><?xml version="1.0" encoding="utf-8"?>
<sst xmlns="http://schemas.openxmlformats.org/spreadsheetml/2006/main" count="21" uniqueCount="17">
  <si>
    <t>Marks</t>
  </si>
  <si>
    <t>Total</t>
  </si>
  <si>
    <t xml:space="preserve">Use Sum </t>
  </si>
  <si>
    <t>Average</t>
  </si>
  <si>
    <t>Use Sum and Average</t>
  </si>
  <si>
    <t>Maximum</t>
  </si>
  <si>
    <t>Minimum</t>
  </si>
  <si>
    <t>Use MAX and MIN</t>
  </si>
  <si>
    <t>Count</t>
  </si>
  <si>
    <t>Use Count</t>
  </si>
  <si>
    <t>Use Absolute</t>
  </si>
  <si>
    <t>Use SQRT</t>
  </si>
  <si>
    <t>Use Integer</t>
  </si>
  <si>
    <t>Use MOD</t>
  </si>
  <si>
    <t>Modulus</t>
  </si>
  <si>
    <t>Use Round</t>
  </si>
  <si>
    <t>Use Ceiling anf floor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</si>
</sst>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zoomScale="230" zoomScaleNormal="230" workbookViewId="0">
      <selection activeCell="D4" sqref="D4"/>
    </sheetView>
  </sheetViews>
  <sheetFormatPr defaultRowHeight="14.4"/>
  <sheetData>
    <row r="1" spans="1:4">
      <c r="A1" t="s">
        <v>0</v>
      </c>
      <c r="C1" t="s">
        <v>2</v>
      </c>
    </row>
    <row r="2" spans="1:4">
      <c r="A2">
        <v>15</v>
      </c>
      <c r="D2">
        <f>SUM(15,20)</f>
        <v>35</v>
      </c>
    </row>
    <row r="3" spans="1:4">
      <c r="A3">
        <v>76</v>
      </c>
      <c r="D3" t="e">
        <f>SUM(12,45,"ABC")</f>
        <v>#VALUE!</v>
      </c>
    </row>
    <row r="4" spans="1:4">
      <c r="A4">
        <v>50</v>
      </c>
    </row>
    <row r="5" spans="1:4">
      <c r="A5" t="s">
        <v>1</v>
      </c>
      <c r="B5">
        <f>SUM(A2:A4)</f>
        <v>141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topLeftCell="A9" zoomScale="350" zoomScaleNormal="350" workbookViewId="0">
      <selection activeCell="B12" sqref="B12"/>
    </sheetView>
  </sheetViews>
  <sheetFormatPr defaultRowHeight="14.4"/>
  <sheetData>
    <row r="1" spans="1:3">
      <c r="A1">
        <f>ROUNDDOWN(3.2,0)</f>
        <v>3</v>
      </c>
      <c r="C1">
        <f>ROUNDUP(3.2,0)</f>
        <v>4</v>
      </c>
    </row>
    <row r="3" spans="1:3">
      <c r="A3">
        <f>ROUNDDOWN(43.8,0)</f>
        <v>43</v>
      </c>
      <c r="C3">
        <f>ROUNDUP(43.8,0)</f>
        <v>44</v>
      </c>
    </row>
    <row r="5" spans="1:3">
      <c r="A5">
        <f>ROUNDDOWN(3.14159,3)</f>
        <v>3.141</v>
      </c>
      <c r="C5">
        <f>ROUNDUP(3.14159,3)</f>
        <v>3.1419999999999999</v>
      </c>
    </row>
    <row r="7" spans="1:3">
      <c r="A7">
        <f>ROUNDDOWN(-3.14159,1)</f>
        <v>-3.1</v>
      </c>
      <c r="B7">
        <f>ROUNDDOWN(-3.78,1)</f>
        <v>-3.7</v>
      </c>
    </row>
    <row r="8" spans="1:3">
      <c r="B8">
        <f>ROUNDDOWN(-3.9,0)</f>
        <v>-3</v>
      </c>
    </row>
    <row r="10" spans="1:3">
      <c r="B10">
        <f>ROUNDUP(6.567,2)</f>
        <v>6.5699999999999994</v>
      </c>
    </row>
    <row r="11" spans="1:3">
      <c r="B11">
        <f>ROUNDUP(6.567,0)</f>
        <v>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topLeftCell="A6" zoomScale="200" zoomScaleNormal="200" workbookViewId="0">
      <selection activeCell="C12" sqref="C12"/>
    </sheetView>
  </sheetViews>
  <sheetFormatPr defaultRowHeight="14.4"/>
  <sheetData>
    <row r="1" spans="1:4">
      <c r="C1" t="s">
        <v>16</v>
      </c>
    </row>
    <row r="3" spans="1:4">
      <c r="A3">
        <f>CEILING(6.5,1)</f>
        <v>7</v>
      </c>
      <c r="C3">
        <f>CEILING(6.567,1)</f>
        <v>7</v>
      </c>
      <c r="D3">
        <f>FLOOR(6.567,1)</f>
        <v>6</v>
      </c>
    </row>
    <row r="4" spans="1:4">
      <c r="A4">
        <f>CEILING(6.567,1)</f>
        <v>7</v>
      </c>
      <c r="C4">
        <f>CEILING(6.567,2)</f>
        <v>8</v>
      </c>
    </row>
    <row r="5" spans="1:4">
      <c r="C5">
        <f>CEILING(6.567,3)</f>
        <v>9</v>
      </c>
    </row>
    <row r="6" spans="1:4">
      <c r="C6">
        <f>CEILING(8.15,1)</f>
        <v>9</v>
      </c>
      <c r="D6">
        <f>FLOOR(8.15,1)</f>
        <v>8</v>
      </c>
    </row>
    <row r="9" spans="1:4">
      <c r="B9">
        <f>CEILING(-2.5,-1)</f>
        <v>-3</v>
      </c>
      <c r="D9">
        <f>FLOOR(-2.5,-1)</f>
        <v>-2</v>
      </c>
    </row>
    <row r="11" spans="1:4">
      <c r="B11">
        <f>CEILING(-6.567,-1)</f>
        <v>-7</v>
      </c>
      <c r="C11">
        <f>FLOOR(-6.567,-1)</f>
        <v>-6</v>
      </c>
    </row>
    <row r="12" spans="1:4">
      <c r="B12">
        <f>CEILING(-6.567,-2)</f>
        <v>-8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9"/>
  <sheetViews>
    <sheetView tabSelected="1" topLeftCell="A5" zoomScale="260" zoomScaleNormal="260" workbookViewId="0">
      <selection activeCell="B10" sqref="B10"/>
    </sheetView>
  </sheetViews>
  <sheetFormatPr defaultRowHeight="14.4"/>
  <sheetData>
    <row r="2" spans="1:2">
      <c r="A2">
        <f>ROUNDUP(6.567,0)</f>
        <v>7</v>
      </c>
      <c r="B2">
        <f>CEILING(6.567,1)</f>
        <v>7</v>
      </c>
    </row>
    <row r="3" spans="1:2">
      <c r="B3">
        <f>CEILING(6.567,2)</f>
        <v>8</v>
      </c>
    </row>
    <row r="4" spans="1:2">
      <c r="B4">
        <f>CEILING(6.567,3)</f>
        <v>9</v>
      </c>
    </row>
    <row r="7" spans="1:2">
      <c r="A7">
        <f>ROUNDDOWN(6.567,0)</f>
        <v>6</v>
      </c>
      <c r="B7">
        <f>FLOOR(6.567,1)</f>
        <v>6</v>
      </c>
    </row>
    <row r="8" spans="1:2">
      <c r="B8">
        <f>FLOOR(6.567,2)</f>
        <v>6</v>
      </c>
    </row>
    <row r="9" spans="1:2">
      <c r="B9">
        <f>FLOOR(6.567,3)</f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="200" zoomScaleNormal="200" workbookViewId="0">
      <selection activeCell="D6" sqref="D6"/>
    </sheetView>
  </sheetViews>
  <sheetFormatPr defaultRowHeight="14.4"/>
  <sheetData>
    <row r="1" spans="1:4">
      <c r="A1" t="s">
        <v>0</v>
      </c>
      <c r="D1" t="s">
        <v>4</v>
      </c>
    </row>
    <row r="2" spans="1:4">
      <c r="A2">
        <v>15</v>
      </c>
    </row>
    <row r="3" spans="1:4">
      <c r="A3">
        <v>76</v>
      </c>
      <c r="D3">
        <f>AVERAGE(15,20)</f>
        <v>17.5</v>
      </c>
    </row>
    <row r="4" spans="1:4">
      <c r="A4">
        <v>50</v>
      </c>
    </row>
    <row r="5" spans="1:4">
      <c r="D5" t="e">
        <f>AVERAGE(12,"ABC",34)</f>
        <v>#VALUE!</v>
      </c>
    </row>
    <row r="6" spans="1:4">
      <c r="A6" t="s">
        <v>1</v>
      </c>
      <c r="B6">
        <f>SUM(A2:A4)</f>
        <v>141</v>
      </c>
    </row>
    <row r="7" spans="1:4">
      <c r="A7" t="s">
        <v>3</v>
      </c>
      <c r="B7">
        <f>AVERAGE(A2:A4)</f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zoomScale="210" zoomScaleNormal="210" workbookViewId="0">
      <selection activeCell="D7" sqref="D7"/>
    </sheetView>
  </sheetViews>
  <sheetFormatPr defaultRowHeight="14.4"/>
  <sheetData>
    <row r="1" spans="1:4">
      <c r="A1" t="s">
        <v>0</v>
      </c>
      <c r="D1" t="s">
        <v>7</v>
      </c>
    </row>
    <row r="2" spans="1:4">
      <c r="A2">
        <v>15</v>
      </c>
    </row>
    <row r="3" spans="1:4">
      <c r="A3">
        <v>76</v>
      </c>
      <c r="D3">
        <f>MAX(15,20)</f>
        <v>20</v>
      </c>
    </row>
    <row r="4" spans="1:4">
      <c r="A4">
        <v>50</v>
      </c>
    </row>
    <row r="5" spans="1:4">
      <c r="D5">
        <f>MIN(15,20)</f>
        <v>15</v>
      </c>
    </row>
    <row r="6" spans="1:4">
      <c r="A6" t="s">
        <v>5</v>
      </c>
      <c r="B6">
        <f>MAX(A2:A4)</f>
        <v>76</v>
      </c>
      <c r="D6" t="e">
        <f>MIN(45,"PQR",12)</f>
        <v>#VALUE!</v>
      </c>
    </row>
    <row r="7" spans="1:4">
      <c r="A7" t="s">
        <v>6</v>
      </c>
      <c r="B7">
        <f>MIN(A2:A4)</f>
        <v>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="170" zoomScaleNormal="170" workbookViewId="0">
      <selection activeCell="D6" sqref="D6"/>
    </sheetView>
  </sheetViews>
  <sheetFormatPr defaultRowHeight="14.4"/>
  <sheetData>
    <row r="1" spans="1:4">
      <c r="A1" t="s">
        <v>0</v>
      </c>
      <c r="D1" t="s">
        <v>9</v>
      </c>
    </row>
    <row r="2" spans="1:4">
      <c r="A2">
        <v>15</v>
      </c>
    </row>
    <row r="3" spans="1:4">
      <c r="A3">
        <v>76</v>
      </c>
      <c r="D3">
        <f>COUNT(12,60)</f>
        <v>2</v>
      </c>
    </row>
    <row r="4" spans="1:4">
      <c r="A4">
        <v>50</v>
      </c>
      <c r="D4">
        <f>COUNT(34,"ABC",45,"PQR")</f>
        <v>2</v>
      </c>
    </row>
    <row r="5" spans="1:4">
      <c r="D5">
        <f>COUNT(12,"PQR",45)</f>
        <v>2</v>
      </c>
    </row>
    <row r="6" spans="1:4">
      <c r="A6" t="s">
        <v>8</v>
      </c>
      <c r="B6">
        <f>COUNT(A2:A4)</f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="220" zoomScaleNormal="220" workbookViewId="0">
      <selection activeCell="D5" sqref="D5"/>
    </sheetView>
  </sheetViews>
  <sheetFormatPr defaultRowHeight="14.4"/>
  <sheetData>
    <row r="1" spans="1:5">
      <c r="A1">
        <f>ABS(-10)</f>
        <v>10</v>
      </c>
      <c r="C1">
        <v>-6</v>
      </c>
      <c r="E1" t="s">
        <v>10</v>
      </c>
    </row>
    <row r="2" spans="1:5">
      <c r="C2">
        <f>ABS(C1)</f>
        <v>6</v>
      </c>
    </row>
    <row r="3" spans="1:5">
      <c r="D3" t="e">
        <f>ABS("ABC")</f>
        <v>#VALUE!</v>
      </c>
    </row>
    <row r="4" spans="1:5">
      <c r="A4">
        <f>ABS(15)</f>
        <v>15</v>
      </c>
      <c r="D4">
        <f>ABS(-9)</f>
        <v>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topLeftCell="A5" zoomScale="220" zoomScaleNormal="220" workbookViewId="0">
      <selection activeCell="C11" sqref="C11"/>
    </sheetView>
  </sheetViews>
  <sheetFormatPr defaultRowHeight="14.4"/>
  <sheetData>
    <row r="1" spans="1:5">
      <c r="A1">
        <f>SQRT(25)</f>
        <v>5</v>
      </c>
      <c r="C1">
        <v>64</v>
      </c>
      <c r="E1" t="s">
        <v>11</v>
      </c>
    </row>
    <row r="3" spans="1:5">
      <c r="C3">
        <f>SQRT(C1)</f>
        <v>8</v>
      </c>
    </row>
    <row r="4" spans="1:5">
      <c r="D4" t="e">
        <f>SQRT("PRQ")</f>
        <v>#VALUE!</v>
      </c>
    </row>
    <row r="6" spans="1:5">
      <c r="D6">
        <f>SQRT(25)</f>
        <v>5</v>
      </c>
    </row>
    <row r="7" spans="1:5">
      <c r="B7" t="e">
        <f>SQRT(-25)</f>
        <v>#NUM!</v>
      </c>
    </row>
    <row r="10" spans="1:5">
      <c r="C10">
        <f>SQRT(ABS(-25))</f>
        <v>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3:E12"/>
  <sheetViews>
    <sheetView topLeftCell="A4" zoomScale="270" zoomScaleNormal="270" workbookViewId="0">
      <selection activeCell="C9" sqref="C9"/>
    </sheetView>
  </sheetViews>
  <sheetFormatPr defaultRowHeight="14.4"/>
  <sheetData>
    <row r="3" spans="2:5">
      <c r="B3">
        <f>INT(5)</f>
        <v>5</v>
      </c>
      <c r="E3" t="s">
        <v>12</v>
      </c>
    </row>
    <row r="5" spans="2:5">
      <c r="B5">
        <f>INT(6.4)</f>
        <v>6</v>
      </c>
    </row>
    <row r="7" spans="2:5">
      <c r="B7">
        <f>INT(6.9)</f>
        <v>6</v>
      </c>
    </row>
    <row r="8" spans="2:5">
      <c r="C8" t="e">
        <f>INT("ABC")</f>
        <v>#VALUE!</v>
      </c>
    </row>
    <row r="9" spans="2:5">
      <c r="B9">
        <f>INT(-10)</f>
        <v>-10</v>
      </c>
    </row>
    <row r="12" spans="2:5">
      <c r="B12">
        <f>INT(-10.8)</f>
        <v>-11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topLeftCell="A2" zoomScale="250" zoomScaleNormal="250" workbookViewId="0">
      <selection activeCell="B7" sqref="B7"/>
    </sheetView>
  </sheetViews>
  <sheetFormatPr defaultRowHeight="14.4"/>
  <sheetData>
    <row r="1" spans="1:3">
      <c r="A1">
        <f>MOD(11,2)</f>
        <v>1</v>
      </c>
      <c r="C1" t="s">
        <v>13</v>
      </c>
    </row>
    <row r="3" spans="1:3">
      <c r="A3">
        <f>MOD(20,5)</f>
        <v>0</v>
      </c>
      <c r="C3" t="s">
        <v>14</v>
      </c>
    </row>
    <row r="5" spans="1:3">
      <c r="B5" t="e">
        <f>MOD("ABC",2)</f>
        <v>#VALUE!</v>
      </c>
    </row>
    <row r="6" spans="1:3">
      <c r="B6">
        <f>MOD(13,2)</f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"/>
  <sheetViews>
    <sheetView zoomScale="320" zoomScaleNormal="320" workbookViewId="0">
      <selection activeCell="D2" sqref="D2"/>
    </sheetView>
  </sheetViews>
  <sheetFormatPr defaultRowHeight="14.4"/>
  <sheetData>
    <row r="1" spans="1:4">
      <c r="A1">
        <f>ROUND(2.469,2)</f>
        <v>2.4700000000000002</v>
      </c>
      <c r="B1">
        <f>ROUND(2.469,1)</f>
        <v>2.5</v>
      </c>
      <c r="C1">
        <f>ROUND(11.41,0)</f>
        <v>11</v>
      </c>
      <c r="D1" t="s">
        <v>15</v>
      </c>
    </row>
    <row r="2" spans="1:4">
      <c r="C2">
        <f>ROUND(11.89,0)</f>
        <v>12</v>
      </c>
    </row>
    <row r="3" spans="1:4">
      <c r="A3">
        <f>ROUND(2.461,2)</f>
        <v>2.46</v>
      </c>
      <c r="B3">
        <f>ROUND(2.461,1)</f>
        <v>2.5</v>
      </c>
    </row>
    <row r="5" spans="1:4">
      <c r="A5">
        <f>ROUND(-1.487,2)</f>
        <v>-1.49</v>
      </c>
    </row>
    <row r="7" spans="1:4">
      <c r="A7">
        <f>ROUND(21.5,-1)</f>
        <v>20</v>
      </c>
      <c r="B7">
        <f>ROUND(27.5,-1)</f>
        <v>30</v>
      </c>
    </row>
    <row r="8" spans="1:4">
      <c r="A8">
        <f>ROUND(215,-2)</f>
        <v>200</v>
      </c>
      <c r="B8">
        <f>ROUND(298,-2)</f>
        <v>300</v>
      </c>
    </row>
    <row r="9" spans="1:4">
      <c r="A9">
        <f>ROUND(2153,-3)</f>
        <v>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2017-07-06T02:31:40Z</dcterms:created>
  <dcterms:modified xsi:type="dcterms:W3CDTF">2017-07-07T02:58:24Z</dcterms:modified>
</cp:coreProperties>
</file>