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60" windowWidth="15576" windowHeight="8508" activeTab="3"/>
  </bookViews>
  <sheets>
    <sheet name="Sheet1" sheetId="1" r:id="rId1"/>
    <sheet name="Sheet2" sheetId="2" r:id="rId2"/>
    <sheet name="Sheet3" sheetId="3" r:id="rId3"/>
    <sheet name="Sheet4" sheetId="4" r:id="rId4"/>
  </sheets>
  <calcPr calcId="125725"/>
</workbook>
</file>

<file path=xl/calcChain.xml><?xml version="1.0" encoding="utf-8"?>
<calcChain xmlns="http://schemas.openxmlformats.org/spreadsheetml/2006/main">
  <c r="C9" i="2"/>
  <c r="C8"/>
  <c r="E2" i="4"/>
  <c r="D2"/>
  <c r="C8" i="3"/>
  <c r="D2" i="1"/>
  <c r="C2"/>
  <c r="D3" i="4" l="1"/>
  <c r="D4" s="1"/>
  <c r="E9" i="3"/>
  <c r="F9" s="1"/>
  <c r="G9" s="1"/>
  <c r="D9"/>
  <c r="C9"/>
  <c r="G8"/>
  <c r="F8"/>
  <c r="E8"/>
  <c r="D8"/>
  <c r="C3" i="2"/>
  <c r="D3" s="1"/>
  <c r="C4"/>
  <c r="D4" s="1"/>
  <c r="C5"/>
  <c r="D5" s="1"/>
  <c r="C6"/>
  <c r="D6" s="1"/>
  <c r="C2"/>
  <c r="D2" s="1"/>
  <c r="D3" i="1"/>
  <c r="D4"/>
  <c r="C3"/>
  <c r="C4"/>
  <c r="E3" i="4" l="1"/>
  <c r="E4"/>
  <c r="D5" l="1"/>
  <c r="E5" l="1"/>
  <c r="D6"/>
  <c r="D7" s="1"/>
  <c r="E7" s="1"/>
  <c r="E6" l="1"/>
</calcChain>
</file>

<file path=xl/sharedStrings.xml><?xml version="1.0" encoding="utf-8"?>
<sst xmlns="http://schemas.openxmlformats.org/spreadsheetml/2006/main" count="25" uniqueCount="21">
  <si>
    <t>amount</t>
  </si>
  <si>
    <t xml:space="preserve">si </t>
  </si>
  <si>
    <t>ci</t>
  </si>
  <si>
    <t>years</t>
  </si>
  <si>
    <t>rate</t>
  </si>
  <si>
    <t>amt</t>
  </si>
  <si>
    <t>amount after 1 year</t>
  </si>
  <si>
    <t>Time</t>
  </si>
  <si>
    <t>Value</t>
  </si>
  <si>
    <t>Scrap Value</t>
  </si>
  <si>
    <t>Years</t>
  </si>
  <si>
    <t>Dep Rate</t>
  </si>
  <si>
    <t>Straight Line Method</t>
  </si>
  <si>
    <t>SLN</t>
  </si>
  <si>
    <t>Reduced Values</t>
  </si>
  <si>
    <t>Year</t>
  </si>
  <si>
    <t>Dep</t>
  </si>
  <si>
    <t>Rate</t>
  </si>
  <si>
    <t>Period</t>
  </si>
  <si>
    <t>BookValue</t>
  </si>
  <si>
    <t>Compounding Period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</si>
</sst>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9" fontId="0" fillId="0" borderId="0" xfId="0" applyNumberFormat="1"/>
    <xf numFmtId="1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zoomScale="170" zoomScaleNormal="170" workbookViewId="0">
      <selection activeCell="D2" sqref="D2"/>
    </sheetView>
  </sheetViews>
  <sheetFormatPr defaultRowHeight="14.4"/>
  <sheetData>
    <row r="1" spans="1:4">
      <c r="A1" t="s">
        <v>0</v>
      </c>
      <c r="C1" t="s">
        <v>1</v>
      </c>
      <c r="D1" t="s">
        <v>2</v>
      </c>
    </row>
    <row r="2" spans="1:4">
      <c r="A2">
        <v>100000</v>
      </c>
      <c r="C2">
        <f>A2*$B$5*$B$6</f>
        <v>36000</v>
      </c>
      <c r="D2">
        <f>A2*(1+$B$6)^$B$5-A2</f>
        <v>41158.161000000022</v>
      </c>
    </row>
    <row r="3" spans="1:4">
      <c r="A3">
        <v>200000</v>
      </c>
      <c r="C3">
        <f t="shared" ref="C3:C4" si="0">A3*$B$5*$B$6</f>
        <v>72000</v>
      </c>
      <c r="D3">
        <f t="shared" ref="D3:D4" si="1">A3*(1+$B$6)^$B$5-A3</f>
        <v>82316.322000000044</v>
      </c>
    </row>
    <row r="4" spans="1:4">
      <c r="A4">
        <v>300000</v>
      </c>
      <c r="C4">
        <f t="shared" si="0"/>
        <v>108000</v>
      </c>
      <c r="D4">
        <f t="shared" si="1"/>
        <v>123474.48300000007</v>
      </c>
    </row>
    <row r="5" spans="1:4">
      <c r="A5" t="s">
        <v>3</v>
      </c>
      <c r="B5">
        <v>4</v>
      </c>
    </row>
    <row r="6" spans="1:4">
      <c r="A6" t="s">
        <v>4</v>
      </c>
      <c r="B6" s="1">
        <v>0.09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="190" zoomScaleNormal="190" workbookViewId="0">
      <selection activeCell="D2" sqref="D2"/>
    </sheetView>
  </sheetViews>
  <sheetFormatPr defaultRowHeight="14.4"/>
  <cols>
    <col min="1" max="1" width="18.88671875" bestFit="1" customWidth="1"/>
    <col min="3" max="3" width="18.5546875" bestFit="1" customWidth="1"/>
  </cols>
  <sheetData>
    <row r="1" spans="1:4">
      <c r="A1" t="s">
        <v>5</v>
      </c>
      <c r="B1" t="s">
        <v>4</v>
      </c>
      <c r="C1" t="s">
        <v>6</v>
      </c>
      <c r="D1" t="s">
        <v>2</v>
      </c>
    </row>
    <row r="2" spans="1:4">
      <c r="A2">
        <v>50000</v>
      </c>
      <c r="B2">
        <v>9.5</v>
      </c>
      <c r="C2" s="3">
        <f>A2*(1+B2/(100*$B$8))^($B$8*$B$9)</f>
        <v>60328.332650048258</v>
      </c>
      <c r="D2">
        <f>C2-A2</f>
        <v>10328.332650048258</v>
      </c>
    </row>
    <row r="3" spans="1:4">
      <c r="A3">
        <v>40000</v>
      </c>
      <c r="B3">
        <v>9</v>
      </c>
      <c r="C3" s="3">
        <f t="shared" ref="C3:C6" si="0">A3*(1+B3/(100*$B$8))^($B$8*$B$9)</f>
        <v>47793.245672596429</v>
      </c>
      <c r="D3">
        <f>C3-A3</f>
        <v>7793.2456725964294</v>
      </c>
    </row>
    <row r="4" spans="1:4">
      <c r="A4">
        <v>25000</v>
      </c>
      <c r="B4">
        <v>9.0500000000000007</v>
      </c>
      <c r="C4" s="3">
        <f t="shared" si="0"/>
        <v>29900.004523432632</v>
      </c>
      <c r="D4">
        <f>C4-A4</f>
        <v>4900.0045234326317</v>
      </c>
    </row>
    <row r="5" spans="1:4">
      <c r="A5">
        <v>20000</v>
      </c>
      <c r="B5">
        <v>8.75</v>
      </c>
      <c r="C5" s="3">
        <f t="shared" si="0"/>
        <v>23780.018622581989</v>
      </c>
      <c r="D5">
        <f>C5-A5</f>
        <v>3780.0186225819889</v>
      </c>
    </row>
    <row r="6" spans="1:4">
      <c r="A6">
        <v>17500</v>
      </c>
      <c r="B6">
        <v>9.1</v>
      </c>
      <c r="C6" s="3">
        <f t="shared" si="0"/>
        <v>20950.478863399774</v>
      </c>
      <c r="D6">
        <f>C6-A6</f>
        <v>3450.4788633997741</v>
      </c>
    </row>
    <row r="8" spans="1:4">
      <c r="A8" t="s">
        <v>20</v>
      </c>
      <c r="B8">
        <v>4</v>
      </c>
      <c r="C8" s="3">
        <f>A2*(1+B2/100*$B$8)^($B$8*$B$9)</f>
        <v>657661.91926866013</v>
      </c>
    </row>
    <row r="9" spans="1:4">
      <c r="A9" t="s">
        <v>7</v>
      </c>
      <c r="B9">
        <v>2</v>
      </c>
      <c r="C9">
        <f>A2*(1+B2/(100*$B$8))^($B$8*$B$9)</f>
        <v>60328.332650048258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topLeftCell="B1" zoomScale="200" zoomScaleNormal="200" workbookViewId="0">
      <selection activeCell="C9" sqref="C9"/>
    </sheetView>
  </sheetViews>
  <sheetFormatPr defaultRowHeight="14.4"/>
  <cols>
    <col min="1" max="1" width="19.6640625" bestFit="1" customWidth="1"/>
  </cols>
  <sheetData>
    <row r="1" spans="1:7">
      <c r="A1" t="s">
        <v>8</v>
      </c>
      <c r="B1">
        <v>100000</v>
      </c>
    </row>
    <row r="2" spans="1:7">
      <c r="A2" t="s">
        <v>9</v>
      </c>
      <c r="B2">
        <v>10000</v>
      </c>
    </row>
    <row r="3" spans="1:7">
      <c r="A3" t="s">
        <v>10</v>
      </c>
      <c r="B3">
        <v>5</v>
      </c>
    </row>
    <row r="4" spans="1:7">
      <c r="A4" t="s">
        <v>11</v>
      </c>
      <c r="B4" s="1">
        <v>0.1</v>
      </c>
    </row>
    <row r="6" spans="1:7">
      <c r="A6" t="s">
        <v>12</v>
      </c>
    </row>
    <row r="7" spans="1:7">
      <c r="A7" t="s">
        <v>10</v>
      </c>
      <c r="B7">
        <v>0</v>
      </c>
      <c r="C7">
        <v>1</v>
      </c>
      <c r="D7">
        <v>2</v>
      </c>
      <c r="E7">
        <v>3</v>
      </c>
      <c r="F7">
        <v>4</v>
      </c>
      <c r="G7">
        <v>5</v>
      </c>
    </row>
    <row r="8" spans="1:7">
      <c r="A8" t="s">
        <v>13</v>
      </c>
      <c r="B8">
        <v>0</v>
      </c>
      <c r="C8">
        <f>($B$1-$B$2)/$B$3</f>
        <v>18000</v>
      </c>
      <c r="D8">
        <f>($B$1-$B$2)/$B$3</f>
        <v>18000</v>
      </c>
      <c r="E8">
        <f>($B$1-$B$2)/$B$3</f>
        <v>18000</v>
      </c>
      <c r="F8">
        <f>($B$1-$B$2)/$B$3</f>
        <v>18000</v>
      </c>
      <c r="G8">
        <f>($B$1-$B$2)/$B$3</f>
        <v>18000</v>
      </c>
    </row>
    <row r="9" spans="1:7">
      <c r="A9" t="s">
        <v>14</v>
      </c>
      <c r="B9">
        <v>100000</v>
      </c>
      <c r="C9">
        <f>B9-C8</f>
        <v>82000</v>
      </c>
      <c r="D9">
        <f>C9-D8</f>
        <v>64000</v>
      </c>
      <c r="E9">
        <f t="shared" ref="E9:G9" si="0">D9-E8</f>
        <v>46000</v>
      </c>
      <c r="F9">
        <f t="shared" si="0"/>
        <v>28000</v>
      </c>
      <c r="G9">
        <f t="shared" si="0"/>
        <v>10000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="160" zoomScaleNormal="160" workbookViewId="0">
      <selection activeCell="E2" sqref="E2"/>
    </sheetView>
  </sheetViews>
  <sheetFormatPr defaultRowHeight="14.4"/>
  <cols>
    <col min="4" max="4" width="12.21875" bestFit="1" customWidth="1"/>
  </cols>
  <sheetData>
    <row r="1" spans="1:5">
      <c r="A1" t="s">
        <v>8</v>
      </c>
      <c r="B1">
        <v>100000</v>
      </c>
      <c r="C1" t="s">
        <v>15</v>
      </c>
      <c r="D1" t="s">
        <v>19</v>
      </c>
      <c r="E1" t="s">
        <v>16</v>
      </c>
    </row>
    <row r="2" spans="1:5">
      <c r="A2" t="s">
        <v>17</v>
      </c>
      <c r="B2" s="1">
        <v>0.1</v>
      </c>
      <c r="C2">
        <v>0</v>
      </c>
      <c r="D2">
        <f>($B$1-SUM($D$1:D1)*$B$2)</f>
        <v>100000</v>
      </c>
      <c r="E2">
        <f>$B$1-$D2</f>
        <v>0</v>
      </c>
    </row>
    <row r="3" spans="1:5">
      <c r="A3" t="s">
        <v>18</v>
      </c>
      <c r="B3" s="2">
        <v>5</v>
      </c>
      <c r="C3">
        <v>1</v>
      </c>
      <c r="D3">
        <f>($B$1-SUM($D$1:D2)*$B$2)</f>
        <v>90000</v>
      </c>
      <c r="E3">
        <f t="shared" ref="E3:E6" si="0">$B$1-$D3</f>
        <v>10000</v>
      </c>
    </row>
    <row r="4" spans="1:5">
      <c r="C4">
        <v>2</v>
      </c>
      <c r="D4">
        <f>($B$1-SUM($D$1:D3)*$B$2)</f>
        <v>81000</v>
      </c>
      <c r="E4">
        <f t="shared" si="0"/>
        <v>19000</v>
      </c>
    </row>
    <row r="5" spans="1:5">
      <c r="C5">
        <v>3</v>
      </c>
      <c r="D5">
        <f>($B$1-SUM($D$1:D4)*$B$2)</f>
        <v>72900</v>
      </c>
      <c r="E5">
        <f t="shared" si="0"/>
        <v>27100</v>
      </c>
    </row>
    <row r="6" spans="1:5">
      <c r="C6">
        <v>4</v>
      </c>
      <c r="D6">
        <f>($B$1-SUM($D$1:D5)*$B$2)</f>
        <v>65610</v>
      </c>
      <c r="E6">
        <f t="shared" si="0"/>
        <v>34390</v>
      </c>
    </row>
    <row r="7" spans="1:5">
      <c r="C7">
        <v>5</v>
      </c>
      <c r="D7">
        <f>($B$1-SUM($D$1:D6)*$B$2)</f>
        <v>59049</v>
      </c>
      <c r="E7">
        <f>$B$1-$D7</f>
        <v>40951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2017-07-07T17:54:09Z</dcterms:created>
  <dcterms:modified xsi:type="dcterms:W3CDTF">2017-07-21T02:48:41Z</dcterms:modified>
</cp:coreProperties>
</file>